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B30" i="1"/>
  <c r="G23" i="1"/>
  <c r="G37" i="1" s="1"/>
  <c r="F23" i="1"/>
  <c r="F37" i="1" s="1"/>
  <c r="E23" i="1"/>
  <c r="E37" i="1" s="1"/>
  <c r="D23" i="1"/>
  <c r="D37" i="1" s="1"/>
  <c r="C23" i="1"/>
  <c r="C37" i="1" s="1"/>
  <c r="B23" i="1"/>
  <c r="B37" i="1" s="1"/>
  <c r="G9" i="1"/>
  <c r="G36" i="1" s="1"/>
  <c r="F9" i="1"/>
  <c r="F36" i="1" s="1"/>
  <c r="E9" i="1"/>
  <c r="E33" i="1" s="1"/>
  <c r="D9" i="1"/>
  <c r="D33" i="1" s="1"/>
  <c r="C9" i="1"/>
  <c r="C36" i="1" s="1"/>
  <c r="B9" i="1"/>
  <c r="B36" i="1" s="1"/>
  <c r="B38" i="1" l="1"/>
  <c r="F38" i="1"/>
  <c r="C38" i="1"/>
  <c r="G38" i="1"/>
  <c r="B33" i="1"/>
  <c r="F33" i="1"/>
  <c r="D36" i="1"/>
  <c r="D38" i="1" s="1"/>
  <c r="C33" i="1"/>
  <c r="G33" i="1"/>
  <c r="E36" i="1"/>
  <c r="E38" i="1" s="1"/>
</calcChain>
</file>

<file path=xl/sharedStrings.xml><?xml version="1.0" encoding="utf-8"?>
<sst xmlns="http://schemas.openxmlformats.org/spreadsheetml/2006/main" count="38" uniqueCount="38">
  <si>
    <t xml:space="preserve">COMISIÓN ESTATAL DEL AGUA DE JALISCO </t>
  </si>
  <si>
    <t>Resultado de Ingresos - LDF</t>
  </si>
  <si>
    <t>(PESOS)</t>
  </si>
  <si>
    <t xml:space="preserve">Concepto </t>
  </si>
  <si>
    <r>
      <t xml:space="preserve">Año 5 </t>
    </r>
    <r>
      <rPr>
        <b/>
        <sz val="7"/>
        <color theme="1"/>
        <rFont val="Arial"/>
        <family val="2"/>
      </rPr>
      <t xml:space="preserve"> 1</t>
    </r>
  </si>
  <si>
    <r>
      <t xml:space="preserve">Año 4  </t>
    </r>
    <r>
      <rPr>
        <b/>
        <sz val="7"/>
        <color theme="1"/>
        <rFont val="Arial"/>
        <family val="2"/>
      </rPr>
      <t>1</t>
    </r>
  </si>
  <si>
    <r>
      <t xml:space="preserve">Año 3 </t>
    </r>
    <r>
      <rPr>
        <b/>
        <sz val="7"/>
        <color theme="1"/>
        <rFont val="Arial"/>
        <family val="2"/>
      </rPr>
      <t>1</t>
    </r>
  </si>
  <si>
    <r>
      <t xml:space="preserve">Año 2 </t>
    </r>
    <r>
      <rPr>
        <b/>
        <sz val="7"/>
        <color theme="1"/>
        <rFont val="Arial"/>
        <family val="2"/>
      </rPr>
      <t>1</t>
    </r>
  </si>
  <si>
    <r>
      <t xml:space="preserve">Año 1 </t>
    </r>
    <r>
      <rPr>
        <b/>
        <sz val="7"/>
        <color theme="1"/>
        <rFont val="Arial"/>
        <family val="2"/>
      </rPr>
      <t>1</t>
    </r>
  </si>
  <si>
    <r>
      <t xml:space="preserve">Año del Ejercicio Vigente (marzo) </t>
    </r>
    <r>
      <rPr>
        <b/>
        <sz val="7"/>
        <color theme="1"/>
        <rFont val="Arial"/>
        <family val="2"/>
      </rPr>
      <t>2</t>
    </r>
  </si>
  <si>
    <t>1.- Ingresos de Libre Disposición (1)</t>
  </si>
  <si>
    <t xml:space="preserve">      A    Impuestos</t>
  </si>
  <si>
    <t xml:space="preserve">      B    Cuotas y Aportaciones de Seguridad Social</t>
  </si>
  <si>
    <t xml:space="preserve">      C    Contribuciones de Mejoras</t>
  </si>
  <si>
    <t xml:space="preserve">      D    Derechos</t>
  </si>
  <si>
    <t xml:space="preserve">      E    Productos</t>
  </si>
  <si>
    <t xml:space="preserve">      F    Aprovechamientos</t>
  </si>
  <si>
    <t xml:space="preserve">      G    Ingresos por Ventas de Bienes y Servicios</t>
  </si>
  <si>
    <t xml:space="preserve">      H    Participaciones</t>
  </si>
  <si>
    <t xml:space="preserve">      I    Incentivos Derivados de la Colaboración Fiscal</t>
  </si>
  <si>
    <t xml:space="preserve">      J    Transferencias</t>
  </si>
  <si>
    <t xml:space="preserve">      K    Convenios </t>
  </si>
  <si>
    <t xml:space="preserve">      L    Otros Ingresos de Libre Disposición</t>
  </si>
  <si>
    <t>2.- Transferencias Federales Etiquetadas (2)</t>
  </si>
  <si>
    <t xml:space="preserve">      A    Aportaciones </t>
  </si>
  <si>
    <t xml:space="preserve">      B    Convenios</t>
  </si>
  <si>
    <t xml:space="preserve">      C    Fondos Distintos de Aportaciones</t>
  </si>
  <si>
    <t xml:space="preserve">      D    Transferencias, Subsidios, Subvenciones, Pensiones y 
             Jubilaciones</t>
  </si>
  <si>
    <t xml:space="preserve">      E    Otras Transferencias Federales Etiquetadas</t>
  </si>
  <si>
    <t>3.- Ingresos Derivados de Financiamientos (3)</t>
  </si>
  <si>
    <t xml:space="preserve">      A    Ingresos Derivados de Financiamientos </t>
  </si>
  <si>
    <t>4.- Total de Resultados de Ingresos</t>
  </si>
  <si>
    <t>Datos Informativos</t>
  </si>
  <si>
    <t>1.- Ingresos Derivados de Financiamientos con Fuente de Pago de
 Recursos de Libre Disposición</t>
  </si>
  <si>
    <t>2.- Ingresos Derivados de Financiamientos con Fuente de Pago de
 Transferencias Federales Etiquetadas</t>
  </si>
  <si>
    <t>3.- Ingresos Derivados de Financiamiento (3=1+2)</t>
  </si>
  <si>
    <r>
      <rPr>
        <sz val="7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Los importes corresponden al momento contable de los ingresos devengados</t>
    </r>
  </si>
  <si>
    <r>
      <rPr>
        <sz val="7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Los importes corresponden a los ingresos devengados al cierre trimestral mas reciente disponible y estimados para el resto del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</si>
</sst>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9" xfId="0" applyFont="1" applyBorder="1"/>
    <xf numFmtId="164" fontId="4" fillId="0" borderId="9" xfId="1" applyNumberFormat="1" applyFont="1" applyBorder="1"/>
    <xf numFmtId="0" fontId="5" fillId="0" borderId="9" xfId="0" applyFont="1" applyBorder="1"/>
    <xf numFmtId="164" fontId="5" fillId="0" borderId="9" xfId="1" applyNumberFormat="1" applyFont="1" applyBorder="1"/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wrapText="1"/>
    </xf>
    <xf numFmtId="0" fontId="5" fillId="0" borderId="8" xfId="0" applyFont="1" applyBorder="1"/>
    <xf numFmtId="164" fontId="5" fillId="0" borderId="8" xfId="1" applyNumberFormat="1" applyFont="1" applyBorder="1"/>
    <xf numFmtId="0" fontId="6" fillId="0" borderId="4" xfId="0" applyFont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I10" sqref="I10"/>
    </sheetView>
  </sheetViews>
  <sheetFormatPr baseColWidth="10" defaultRowHeight="15" x14ac:dyDescent="0.25"/>
  <cols>
    <col min="1" max="1" width="55.28515625" customWidth="1"/>
    <col min="2" max="2" width="14.7109375" customWidth="1"/>
    <col min="3" max="3" width="14.5703125" customWidth="1"/>
    <col min="4" max="4" width="14.140625" customWidth="1"/>
    <col min="5" max="5" width="15" customWidth="1"/>
    <col min="6" max="6" width="14.5703125" customWidth="1"/>
    <col min="7" max="7" width="16.7109375" customWidth="1"/>
  </cols>
  <sheetData>
    <row r="1" spans="1:7" ht="8.25" customHeight="1" x14ac:dyDescent="0.25"/>
    <row r="2" spans="1:7" ht="19.5" customHeight="1" x14ac:dyDescent="0.25">
      <c r="A2" s="19" t="s">
        <v>0</v>
      </c>
      <c r="B2" s="20"/>
      <c r="C2" s="20"/>
      <c r="D2" s="20"/>
      <c r="E2" s="20"/>
      <c r="F2" s="20"/>
      <c r="G2" s="21"/>
    </row>
    <row r="3" spans="1:7" ht="12.95" customHeight="1" x14ac:dyDescent="0.25">
      <c r="A3" s="22" t="s">
        <v>1</v>
      </c>
      <c r="B3" s="23"/>
      <c r="C3" s="23"/>
      <c r="D3" s="23"/>
      <c r="E3" s="23"/>
      <c r="F3" s="23"/>
      <c r="G3" s="24"/>
    </row>
    <row r="4" spans="1:7" ht="12.95" customHeight="1" x14ac:dyDescent="0.25">
      <c r="A4" s="22" t="s">
        <v>2</v>
      </c>
      <c r="B4" s="23"/>
      <c r="C4" s="23"/>
      <c r="D4" s="23"/>
      <c r="E4" s="23"/>
      <c r="F4" s="23"/>
      <c r="G4" s="24"/>
    </row>
    <row r="5" spans="1:7" ht="12.95" customHeight="1" x14ac:dyDescent="0.25">
      <c r="A5" s="1"/>
      <c r="B5" s="2"/>
      <c r="C5" s="2"/>
      <c r="D5" s="2"/>
      <c r="E5" s="2"/>
      <c r="F5" s="2"/>
      <c r="G5" s="3"/>
    </row>
    <row r="6" spans="1:7" ht="63" customHeight="1" x14ac:dyDescent="0.25">
      <c r="A6" s="25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5" t="s">
        <v>9</v>
      </c>
    </row>
    <row r="7" spans="1:7" ht="20.100000000000001" customHeight="1" x14ac:dyDescent="0.25">
      <c r="A7" s="26"/>
      <c r="B7" s="6">
        <v>2012</v>
      </c>
      <c r="C7" s="4">
        <v>2013</v>
      </c>
      <c r="D7" s="6">
        <v>2014</v>
      </c>
      <c r="E7" s="4">
        <v>2015</v>
      </c>
      <c r="F7" s="6">
        <v>2016</v>
      </c>
      <c r="G7" s="4">
        <v>2017</v>
      </c>
    </row>
    <row r="8" spans="1:7" ht="12.75" customHeight="1" x14ac:dyDescent="0.25">
      <c r="A8" s="7"/>
      <c r="B8" s="7"/>
      <c r="C8" s="7"/>
      <c r="D8" s="7"/>
      <c r="E8" s="7"/>
      <c r="F8" s="7"/>
      <c r="G8" s="7"/>
    </row>
    <row r="9" spans="1:7" x14ac:dyDescent="0.25">
      <c r="A9" s="8" t="s">
        <v>10</v>
      </c>
      <c r="B9" s="9">
        <f t="shared" ref="B9:G9" si="0">SUM(B10:B21)</f>
        <v>1492763446</v>
      </c>
      <c r="C9" s="9">
        <f t="shared" si="0"/>
        <v>1655230958</v>
      </c>
      <c r="D9" s="9">
        <f t="shared" si="0"/>
        <v>1783100529</v>
      </c>
      <c r="E9" s="9">
        <f t="shared" si="0"/>
        <v>1809406967</v>
      </c>
      <c r="F9" s="9">
        <f t="shared" si="0"/>
        <v>1559632034</v>
      </c>
      <c r="G9" s="9">
        <f t="shared" si="0"/>
        <v>1577720208</v>
      </c>
    </row>
    <row r="10" spans="1:7" x14ac:dyDescent="0.25">
      <c r="A10" s="10" t="s">
        <v>11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</row>
    <row r="11" spans="1:7" x14ac:dyDescent="0.25">
      <c r="A11" s="10" t="s">
        <v>12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  <row r="12" spans="1:7" x14ac:dyDescent="0.25">
      <c r="A12" s="10" t="s">
        <v>13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</row>
    <row r="13" spans="1:7" x14ac:dyDescent="0.25">
      <c r="A13" s="10" t="s">
        <v>14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5">
      <c r="A14" s="10" t="s">
        <v>15</v>
      </c>
      <c r="B14" s="11">
        <v>14062632</v>
      </c>
      <c r="C14" s="11">
        <v>10372591</v>
      </c>
      <c r="D14" s="11">
        <v>15043957</v>
      </c>
      <c r="E14" s="11">
        <v>11851418</v>
      </c>
      <c r="F14" s="11">
        <v>12650831</v>
      </c>
      <c r="G14" s="11">
        <v>11000000</v>
      </c>
    </row>
    <row r="15" spans="1:7" x14ac:dyDescent="0.25">
      <c r="A15" s="10" t="s">
        <v>16</v>
      </c>
      <c r="B15" s="11">
        <v>175923335</v>
      </c>
      <c r="C15" s="11">
        <v>34866155</v>
      </c>
      <c r="D15" s="11">
        <v>14897327</v>
      </c>
      <c r="E15" s="11">
        <v>39289737</v>
      </c>
      <c r="F15" s="11">
        <v>947051</v>
      </c>
      <c r="G15" s="11">
        <v>21181</v>
      </c>
    </row>
    <row r="16" spans="1:7" x14ac:dyDescent="0.25">
      <c r="A16" s="10" t="s">
        <v>17</v>
      </c>
      <c r="B16" s="11">
        <v>44832754</v>
      </c>
      <c r="C16" s="11">
        <v>13072225</v>
      </c>
      <c r="D16" s="11">
        <v>11877544</v>
      </c>
      <c r="E16" s="11">
        <v>10038261</v>
      </c>
      <c r="F16" s="11">
        <v>21180306</v>
      </c>
      <c r="G16" s="11">
        <v>20714241</v>
      </c>
    </row>
    <row r="17" spans="1:7" x14ac:dyDescent="0.25">
      <c r="A17" s="10" t="s">
        <v>18</v>
      </c>
      <c r="B17" s="11">
        <v>0</v>
      </c>
      <c r="C17" s="11">
        <v>0</v>
      </c>
      <c r="D17" s="11">
        <v>0</v>
      </c>
      <c r="E17" s="11">
        <v>0</v>
      </c>
      <c r="F17" s="11"/>
      <c r="G17" s="11"/>
    </row>
    <row r="18" spans="1:7" x14ac:dyDescent="0.25">
      <c r="A18" s="10" t="s">
        <v>19</v>
      </c>
      <c r="B18" s="11">
        <v>0</v>
      </c>
      <c r="C18" s="11">
        <v>0</v>
      </c>
      <c r="D18" s="11">
        <v>0</v>
      </c>
      <c r="E18" s="11">
        <v>0</v>
      </c>
      <c r="F18" s="11"/>
      <c r="G18" s="11"/>
    </row>
    <row r="19" spans="1:7" x14ac:dyDescent="0.25">
      <c r="A19" s="10" t="s">
        <v>20</v>
      </c>
      <c r="B19" s="11">
        <v>1257944725</v>
      </c>
      <c r="C19" s="11">
        <v>1596919987</v>
      </c>
      <c r="D19" s="11">
        <v>1741281701</v>
      </c>
      <c r="E19" s="11">
        <v>1748227551</v>
      </c>
      <c r="F19" s="11">
        <v>1524853846</v>
      </c>
      <c r="G19" s="11">
        <v>1545984786</v>
      </c>
    </row>
    <row r="20" spans="1:7" x14ac:dyDescent="0.25">
      <c r="A20" s="10" t="s">
        <v>21</v>
      </c>
      <c r="B20" s="11"/>
      <c r="C20" s="11">
        <v>0</v>
      </c>
      <c r="D20" s="11"/>
      <c r="E20" s="11"/>
      <c r="F20" s="11"/>
      <c r="G20" s="11"/>
    </row>
    <row r="21" spans="1:7" x14ac:dyDescent="0.25">
      <c r="A21" s="10" t="s">
        <v>22</v>
      </c>
      <c r="B21" s="11"/>
      <c r="C21" s="11">
        <v>0</v>
      </c>
      <c r="D21" s="11"/>
      <c r="E21" s="11"/>
      <c r="F21" s="11"/>
      <c r="G21" s="11"/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8" t="s">
        <v>23</v>
      </c>
      <c r="B23" s="9">
        <f t="shared" ref="B23:G23" si="1">SUM(B24:B28)</f>
        <v>126749214</v>
      </c>
      <c r="C23" s="9">
        <f t="shared" si="1"/>
        <v>347042684</v>
      </c>
      <c r="D23" s="9">
        <f t="shared" si="1"/>
        <v>307114350</v>
      </c>
      <c r="E23" s="9">
        <f t="shared" si="1"/>
        <v>203572227</v>
      </c>
      <c r="F23" s="9">
        <f t="shared" si="1"/>
        <v>147513455</v>
      </c>
      <c r="G23" s="9">
        <f t="shared" si="1"/>
        <v>53200000</v>
      </c>
    </row>
    <row r="24" spans="1:7" x14ac:dyDescent="0.25">
      <c r="A24" s="10" t="s">
        <v>24</v>
      </c>
      <c r="B24" s="11"/>
      <c r="C24" s="11"/>
      <c r="D24" s="11"/>
      <c r="E24" s="11"/>
      <c r="F24" s="11"/>
      <c r="G24" s="11"/>
    </row>
    <row r="25" spans="1:7" x14ac:dyDescent="0.25">
      <c r="A25" s="10" t="s">
        <v>25</v>
      </c>
      <c r="B25" s="11">
        <v>126749214</v>
      </c>
      <c r="C25" s="11">
        <v>347042684</v>
      </c>
      <c r="D25" s="11">
        <v>307114350</v>
      </c>
      <c r="E25" s="11">
        <v>203572227</v>
      </c>
      <c r="F25" s="11">
        <v>147513455</v>
      </c>
      <c r="G25" s="11">
        <v>53200000</v>
      </c>
    </row>
    <row r="26" spans="1:7" x14ac:dyDescent="0.25">
      <c r="A26" s="10" t="s">
        <v>26</v>
      </c>
      <c r="B26" s="11">
        <v>0</v>
      </c>
      <c r="C26" s="11">
        <v>0</v>
      </c>
      <c r="D26" s="11">
        <v>0</v>
      </c>
      <c r="E26" s="11">
        <v>0</v>
      </c>
      <c r="F26" s="11"/>
      <c r="G26" s="11">
        <v>0</v>
      </c>
    </row>
    <row r="27" spans="1:7" ht="25.5" x14ac:dyDescent="0.25">
      <c r="A27" s="12" t="s">
        <v>27</v>
      </c>
      <c r="B27" s="11">
        <v>0</v>
      </c>
      <c r="C27" s="11">
        <v>0</v>
      </c>
      <c r="D27" s="11">
        <v>0</v>
      </c>
      <c r="E27" s="11">
        <v>0</v>
      </c>
      <c r="F27" s="11"/>
      <c r="G27" s="11">
        <v>0</v>
      </c>
    </row>
    <row r="28" spans="1:7" x14ac:dyDescent="0.25">
      <c r="A28" s="10" t="s">
        <v>28</v>
      </c>
      <c r="B28" s="11">
        <v>0</v>
      </c>
      <c r="C28" s="11">
        <v>0</v>
      </c>
      <c r="D28" s="11">
        <v>0</v>
      </c>
      <c r="E28" s="11">
        <v>0</v>
      </c>
      <c r="F28" s="11"/>
      <c r="G28" s="11">
        <v>0</v>
      </c>
    </row>
    <row r="29" spans="1:7" x14ac:dyDescent="0.25">
      <c r="A29" s="10"/>
      <c r="B29" s="11"/>
      <c r="C29" s="11"/>
      <c r="D29" s="11"/>
      <c r="E29" s="11"/>
      <c r="F29" s="11"/>
      <c r="G29" s="11"/>
    </row>
    <row r="30" spans="1:7" x14ac:dyDescent="0.25">
      <c r="A30" s="8" t="s">
        <v>29</v>
      </c>
      <c r="B30" s="11">
        <f t="shared" ref="B30" si="2">SUM(B31)</f>
        <v>0</v>
      </c>
      <c r="C30" s="11">
        <f>SUM(C31)</f>
        <v>0</v>
      </c>
      <c r="D30" s="11">
        <f t="shared" ref="D30:G30" si="3">SUM(D31)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</row>
    <row r="31" spans="1:7" x14ac:dyDescent="0.25">
      <c r="A31" s="10" t="s">
        <v>30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</row>
    <row r="32" spans="1:7" x14ac:dyDescent="0.25">
      <c r="A32" s="10"/>
      <c r="B32" s="11"/>
      <c r="C32" s="11"/>
      <c r="D32" s="11"/>
      <c r="E32" s="11"/>
      <c r="F32" s="11"/>
      <c r="G32" s="11"/>
    </row>
    <row r="33" spans="1:8" ht="18.75" customHeight="1" x14ac:dyDescent="0.25">
      <c r="A33" s="8" t="s">
        <v>31</v>
      </c>
      <c r="B33" s="9">
        <f t="shared" ref="B33" si="4">B9+B23+B30</f>
        <v>1619512660</v>
      </c>
      <c r="C33" s="9">
        <f>C9+C23+C30</f>
        <v>2002273642</v>
      </c>
      <c r="D33" s="9">
        <f t="shared" ref="D33:G33" si="5">D9+D23+D30</f>
        <v>2090214879</v>
      </c>
      <c r="E33" s="9">
        <f t="shared" si="5"/>
        <v>2012979194</v>
      </c>
      <c r="F33" s="9">
        <f t="shared" si="5"/>
        <v>1707145489</v>
      </c>
      <c r="G33" s="9">
        <f t="shared" si="5"/>
        <v>1630920208</v>
      </c>
    </row>
    <row r="34" spans="1:8" ht="10.5" customHeight="1" x14ac:dyDescent="0.25">
      <c r="A34" s="10"/>
      <c r="B34" s="11"/>
      <c r="C34" s="11"/>
      <c r="D34" s="11"/>
      <c r="E34" s="11"/>
      <c r="F34" s="11"/>
      <c r="G34" s="11"/>
    </row>
    <row r="35" spans="1:8" x14ac:dyDescent="0.25">
      <c r="A35" s="8" t="s">
        <v>32</v>
      </c>
      <c r="B35" s="11"/>
      <c r="C35" s="11"/>
      <c r="D35" s="11"/>
      <c r="E35" s="11"/>
      <c r="F35" s="11"/>
      <c r="G35" s="11"/>
    </row>
    <row r="36" spans="1:8" ht="31.15" customHeight="1" x14ac:dyDescent="0.25">
      <c r="A36" s="13" t="s">
        <v>33</v>
      </c>
      <c r="B36" s="11">
        <f>B9</f>
        <v>1492763446</v>
      </c>
      <c r="C36" s="11">
        <f t="shared" ref="C36:G36" si="6">C9</f>
        <v>1655230958</v>
      </c>
      <c r="D36" s="11">
        <f t="shared" si="6"/>
        <v>1783100529</v>
      </c>
      <c r="E36" s="11">
        <f t="shared" si="6"/>
        <v>1809406967</v>
      </c>
      <c r="F36" s="11">
        <f t="shared" si="6"/>
        <v>1559632034</v>
      </c>
      <c r="G36" s="11">
        <f t="shared" si="6"/>
        <v>1577720208</v>
      </c>
    </row>
    <row r="37" spans="1:8" ht="33" customHeight="1" x14ac:dyDescent="0.25">
      <c r="A37" s="14" t="s">
        <v>34</v>
      </c>
      <c r="B37" s="11">
        <f>B23</f>
        <v>126749214</v>
      </c>
      <c r="C37" s="11">
        <f t="shared" ref="C37:G37" si="7">C23</f>
        <v>347042684</v>
      </c>
      <c r="D37" s="11">
        <f t="shared" si="7"/>
        <v>307114350</v>
      </c>
      <c r="E37" s="11">
        <f t="shared" si="7"/>
        <v>203572227</v>
      </c>
      <c r="F37" s="11">
        <f t="shared" si="7"/>
        <v>147513455</v>
      </c>
      <c r="G37" s="11">
        <f t="shared" si="7"/>
        <v>53200000</v>
      </c>
    </row>
    <row r="38" spans="1:8" ht="19.899999999999999" customHeight="1" x14ac:dyDescent="0.25">
      <c r="A38" s="8" t="s">
        <v>35</v>
      </c>
      <c r="B38" s="9">
        <f>SUM(B36:B37)</f>
        <v>1619512660</v>
      </c>
      <c r="C38" s="9">
        <f t="shared" ref="C38:G38" si="8">SUM(C36:C37)</f>
        <v>2002273642</v>
      </c>
      <c r="D38" s="9">
        <f t="shared" si="8"/>
        <v>2090214879</v>
      </c>
      <c r="E38" s="9">
        <f t="shared" si="8"/>
        <v>2012979194</v>
      </c>
      <c r="F38" s="9">
        <f t="shared" si="8"/>
        <v>1707145489</v>
      </c>
      <c r="G38" s="9">
        <f t="shared" si="8"/>
        <v>1630920208</v>
      </c>
    </row>
    <row r="39" spans="1:8" ht="9" customHeight="1" x14ac:dyDescent="0.25">
      <c r="A39" s="15"/>
      <c r="B39" s="16"/>
      <c r="C39" s="16"/>
      <c r="D39" s="16"/>
      <c r="E39" s="16"/>
      <c r="F39" s="16"/>
      <c r="G39" s="16"/>
    </row>
    <row r="40" spans="1:8" x14ac:dyDescent="0.25">
      <c r="A40" s="17"/>
      <c r="B40" s="18"/>
      <c r="C40" s="18"/>
      <c r="D40" s="18"/>
      <c r="E40" s="18"/>
      <c r="F40" s="18"/>
      <c r="G40" s="18"/>
      <c r="H40" s="18"/>
    </row>
    <row r="41" spans="1:8" x14ac:dyDescent="0.25">
      <c r="A41" s="27" t="s">
        <v>36</v>
      </c>
      <c r="B41" s="28"/>
      <c r="C41" s="18"/>
      <c r="D41" s="18"/>
      <c r="E41" s="18"/>
      <c r="F41" s="18"/>
      <c r="G41" s="18"/>
      <c r="H41" s="18"/>
    </row>
    <row r="42" spans="1:8" x14ac:dyDescent="0.25">
      <c r="A42" t="s">
        <v>37</v>
      </c>
    </row>
  </sheetData>
  <mergeCells count="5">
    <mergeCell ref="A2:G2"/>
    <mergeCell ref="A3:G3"/>
    <mergeCell ref="A4:G4"/>
    <mergeCell ref="A6:A7"/>
    <mergeCell ref="A41:B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2017-06-26T16:24:43Z</dcterms:created>
  <dcterms:modified xsi:type="dcterms:W3CDTF">2017-06-26T19:54:42Z</dcterms:modified>
</cp:coreProperties>
</file>